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g55-ad\Services\Tableaux partagés\MODELES\"/>
    </mc:Choice>
  </mc:AlternateContent>
  <xr:revisionPtr revIDLastSave="0" documentId="13_ncr:1_{0D6C0E84-05A2-4D40-AA39-029A1F0247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  <sheet name="Feuil4" sheetId="4" r:id="rId4"/>
    <sheet name="Feuil6" sheetId="6" r:id="rId5"/>
  </sheets>
  <definedNames>
    <definedName name="oui">Feuil6!$A$2:$A$3</definedName>
    <definedName name="puiss">Feuil6!$E$2:$E$17</definedName>
    <definedName name="puissance">Feuil6!$C$2:$C$4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2" l="1"/>
  <c r="M24" i="1" l="1"/>
  <c r="O28" i="1" l="1"/>
  <c r="T24" i="1"/>
  <c r="V35" i="1"/>
  <c r="L30" i="1"/>
  <c r="O30" i="1" s="1"/>
  <c r="O32" i="1" l="1"/>
  <c r="S37" i="1" s="1"/>
</calcChain>
</file>

<file path=xl/sharedStrings.xml><?xml version="1.0" encoding="utf-8"?>
<sst xmlns="http://schemas.openxmlformats.org/spreadsheetml/2006/main" count="58" uniqueCount="56">
  <si>
    <t>Engagés par</t>
  </si>
  <si>
    <t>Pour les mois de</t>
  </si>
  <si>
    <t>Fonction</t>
  </si>
  <si>
    <t>Résidence Administrative</t>
  </si>
  <si>
    <t>Date</t>
  </si>
  <si>
    <t>Motifs des Déplacements</t>
  </si>
  <si>
    <t xml:space="preserve">(*) Basé sur l'itinéraire calculé par Viamichelin. Lien ici : </t>
  </si>
  <si>
    <t>http://www.viamichelin.fr/web/Itineraire</t>
  </si>
  <si>
    <t>Soit un total de</t>
  </si>
  <si>
    <t>Total Frais de Déplacement</t>
  </si>
  <si>
    <t>Repas à</t>
  </si>
  <si>
    <t>Désignation Frais Divers</t>
  </si>
  <si>
    <t>Montant</t>
  </si>
  <si>
    <t>Total Frais Divers</t>
  </si>
  <si>
    <t>TOTAL GENERAL</t>
  </si>
  <si>
    <t>Repas      (nb)</t>
  </si>
  <si>
    <t>5cv et -</t>
  </si>
  <si>
    <t>De 6 à 7</t>
  </si>
  <si>
    <t>8 et +</t>
  </si>
  <si>
    <t xml:space="preserve">Puissance fiscale du véhicule : </t>
  </si>
  <si>
    <t>Ville de départ</t>
  </si>
  <si>
    <t>Ville d'arrivée</t>
  </si>
  <si>
    <t>Heure de départ</t>
  </si>
  <si>
    <t>Heure d'arrivée</t>
  </si>
  <si>
    <t>Total restauration / hébergement</t>
  </si>
  <si>
    <t>RESTAURATION / HERBERGEMENT</t>
  </si>
  <si>
    <t>Retour</t>
  </si>
  <si>
    <t xml:space="preserve"> Aller</t>
  </si>
  <si>
    <t>Kilomètres Parcourus (*)</t>
  </si>
  <si>
    <t>Seules les cellules en VERT sont modifiables</t>
  </si>
  <si>
    <t>Kilomètrage de l'année</t>
  </si>
  <si>
    <t>Puissance</t>
  </si>
  <si>
    <t>Km</t>
  </si>
  <si>
    <t>Nombre</t>
  </si>
  <si>
    <t>Véhicule utilisé :</t>
  </si>
  <si>
    <t>Personnel</t>
  </si>
  <si>
    <t>Code analytique du service</t>
  </si>
  <si>
    <t>Nuitée(s) à</t>
  </si>
  <si>
    <t>Nuitée     (nb)</t>
  </si>
  <si>
    <t>Kilomètre(s)</t>
  </si>
  <si>
    <t xml:space="preserve"> </t>
  </si>
  <si>
    <t>Service</t>
  </si>
  <si>
    <t>CDG Meuse</t>
  </si>
  <si>
    <t>Repas (remboursement au réel) *</t>
  </si>
  <si>
    <t>FRAIS DIVERS : parking, autoroute, métro</t>
  </si>
  <si>
    <t>* faire le total de tous les repas à prendre en charge et fournir les justificatifs</t>
  </si>
  <si>
    <t>Fait à Commercy</t>
  </si>
  <si>
    <t>Le</t>
  </si>
  <si>
    <t>Le Président,</t>
  </si>
  <si>
    <t>L'agent,</t>
  </si>
  <si>
    <t xml:space="preserve">                         </t>
  </si>
  <si>
    <t>Jean-Baptiste LEONARD</t>
  </si>
  <si>
    <t>Gérald MICHEL</t>
  </si>
  <si>
    <t xml:space="preserve">SERVICE :                                                                                     </t>
  </si>
  <si>
    <t>Le Directeur,</t>
  </si>
  <si>
    <t>ETAT DES FRAIS DE DEPLACEMENT         N°   .../2023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</si>
</sst>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#,##0.00&quot; &quot;[$€]&quot; &quot;;&quot;-&quot;#,##0.00&quot; &quot;[$€]&quot; &quot;;&quot; -&quot;00&quot; &quot;[$€]&quot; &quot;;&quot; &quot;@&quot; &quot;"/>
    <numFmt numFmtId="165" formatCode="#,##0.00&quot; &quot;[$€];[Red]&quot;-&quot;#,##0.00&quot; &quot;[$€]"/>
    <numFmt numFmtId="166" formatCode="#,##0.00\ &quot;€&quot;"/>
    <numFmt numFmtId="167" formatCode="_-* #,##0.00\ [$€-40C]_-;\-* #,##0.00\ [$€-40C]_-;_-* &quot;-&quot;??\ [$€-40C]_-;_-@_-"/>
    <numFmt numFmtId="168" formatCode="#,##0.00\ [$€-40C]"/>
  </numFmts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9"/>
      <color rgb="FF0000FF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9"/>
      <color rgb="FF0000FF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2"/>
      <color rgb="FF0000FF"/>
      <name val="Times New Roman"/>
      <family val="1"/>
    </font>
    <font>
      <sz val="14"/>
      <color rgb="FF000000"/>
      <name val="Times New Roman"/>
      <family val="1"/>
    </font>
    <font>
      <sz val="8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DE9D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DE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DE9D9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/>
    <xf numFmtId="0" fontId="4" fillId="0" borderId="11" xfId="0" applyFont="1" applyBorder="1"/>
    <xf numFmtId="0" fontId="7" fillId="0" borderId="0" xfId="0" applyFont="1"/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horizontal="left" vertical="center"/>
    </xf>
    <xf numFmtId="0" fontId="4" fillId="0" borderId="0" xfId="0" applyFont="1" applyProtection="1">
      <protection locked="0"/>
    </xf>
    <xf numFmtId="0" fontId="4" fillId="0" borderId="34" xfId="0" applyFont="1" applyBorder="1"/>
    <xf numFmtId="0" fontId="4" fillId="0" borderId="35" xfId="0" applyFont="1" applyBorder="1"/>
    <xf numFmtId="0" fontId="3" fillId="4" borderId="13" xfId="0" applyFont="1" applyFill="1" applyBorder="1" applyAlignment="1">
      <alignment vertical="center"/>
    </xf>
    <xf numFmtId="0" fontId="4" fillId="0" borderId="45" xfId="0" applyFont="1" applyBorder="1" applyAlignment="1">
      <alignment horizontal="center" vertical="center"/>
    </xf>
    <xf numFmtId="165" fontId="4" fillId="0" borderId="45" xfId="0" applyNumberFormat="1" applyFont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164" fontId="4" fillId="0" borderId="50" xfId="1" applyFont="1" applyFill="1" applyBorder="1" applyAlignment="1" applyProtection="1">
      <alignment horizontal="center" vertical="center"/>
      <protection locked="0"/>
    </xf>
    <xf numFmtId="0" fontId="13" fillId="6" borderId="13" xfId="0" applyFont="1" applyFill="1" applyBorder="1" applyAlignment="1">
      <alignment horizontal="left" vertical="center"/>
    </xf>
    <xf numFmtId="0" fontId="13" fillId="6" borderId="13" xfId="0" applyFont="1" applyFill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52" xfId="0" applyFont="1" applyBorder="1" applyAlignment="1">
      <alignment horizontal="center"/>
    </xf>
    <xf numFmtId="0" fontId="17" fillId="0" borderId="3" xfId="3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0" xfId="0" applyFont="1" applyAlignment="1">
      <alignment vertical="top"/>
    </xf>
    <xf numFmtId="0" fontId="4" fillId="0" borderId="35" xfId="0" applyFont="1" applyBorder="1" applyAlignment="1">
      <alignment horizontal="left" vertical="top"/>
    </xf>
    <xf numFmtId="14" fontId="8" fillId="8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19" xfId="0" applyFont="1" applyFill="1" applyBorder="1" applyAlignment="1" applyProtection="1">
      <alignment horizontal="center" vertical="center" wrapText="1"/>
      <protection locked="0"/>
    </xf>
    <xf numFmtId="0" fontId="8" fillId="8" borderId="16" xfId="0" applyFont="1" applyFill="1" applyBorder="1" applyAlignment="1" applyProtection="1">
      <alignment horizontal="center" vertical="center" wrapText="1"/>
      <protection locked="0"/>
    </xf>
    <xf numFmtId="0" fontId="8" fillId="8" borderId="12" xfId="0" applyFont="1" applyFill="1" applyBorder="1" applyAlignment="1" applyProtection="1">
      <alignment horizontal="center" vertical="center" wrapText="1"/>
      <protection locked="0"/>
    </xf>
    <xf numFmtId="0" fontId="8" fillId="8" borderId="17" xfId="0" applyFont="1" applyFill="1" applyBorder="1" applyAlignment="1" applyProtection="1">
      <alignment horizontal="center" vertical="center" wrapText="1"/>
      <protection locked="0"/>
    </xf>
    <xf numFmtId="0" fontId="8" fillId="8" borderId="12" xfId="0" applyFont="1" applyFill="1" applyBorder="1" applyAlignment="1" applyProtection="1">
      <alignment horizontal="center" vertical="center"/>
      <protection locked="0"/>
    </xf>
    <xf numFmtId="14" fontId="8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13" xfId="0" applyFont="1" applyFill="1" applyBorder="1" applyAlignment="1" applyProtection="1">
      <alignment horizontal="center" vertical="center" wrapText="1"/>
      <protection locked="0"/>
    </xf>
    <xf numFmtId="0" fontId="8" fillId="8" borderId="14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1" fontId="16" fillId="8" borderId="15" xfId="0" applyNumberFormat="1" applyFont="1" applyFill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 applyProtection="1">
      <alignment horizontal="center" vertical="center"/>
      <protection locked="0"/>
    </xf>
    <xf numFmtId="1" fontId="8" fillId="8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13" xfId="0" applyFont="1" applyFill="1" applyBorder="1" applyAlignment="1" applyProtection="1">
      <alignment horizontal="center" vertical="center"/>
      <protection locked="0"/>
    </xf>
    <xf numFmtId="0" fontId="16" fillId="8" borderId="15" xfId="0" applyFont="1" applyFill="1" applyBorder="1" applyAlignment="1" applyProtection="1">
      <alignment horizontal="center" vertical="center"/>
      <protection locked="0"/>
    </xf>
    <xf numFmtId="0" fontId="4" fillId="9" borderId="44" xfId="0" applyFont="1" applyFill="1" applyBorder="1" applyAlignment="1" applyProtection="1">
      <alignment horizontal="center" vertical="center"/>
      <protection locked="0"/>
    </xf>
    <xf numFmtId="0" fontId="4" fillId="4" borderId="47" xfId="0" applyFont="1" applyFill="1" applyBorder="1" applyAlignment="1" applyProtection="1">
      <alignment horizontal="center" vertical="center"/>
      <protection locked="0"/>
    </xf>
    <xf numFmtId="14" fontId="8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18" xfId="0" applyFont="1" applyFill="1" applyBorder="1" applyAlignment="1" applyProtection="1">
      <alignment horizontal="center" vertical="center"/>
      <protection locked="0"/>
    </xf>
    <xf numFmtId="0" fontId="8" fillId="10" borderId="14" xfId="0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 applyProtection="1">
      <alignment horizontal="center" vertical="center" wrapText="1"/>
      <protection locked="0"/>
    </xf>
    <xf numFmtId="0" fontId="16" fillId="10" borderId="15" xfId="0" applyFont="1" applyFill="1" applyBorder="1" applyAlignment="1" applyProtection="1">
      <alignment horizontal="center" vertical="center"/>
      <protection locked="0"/>
    </xf>
    <xf numFmtId="0" fontId="8" fillId="10" borderId="2" xfId="0" applyFont="1" applyFill="1" applyBorder="1" applyAlignment="1" applyProtection="1">
      <alignment horizontal="center" vertical="center"/>
      <protection locked="0"/>
    </xf>
    <xf numFmtId="0" fontId="16" fillId="10" borderId="13" xfId="0" applyFont="1" applyFill="1" applyBorder="1" applyAlignment="1" applyProtection="1">
      <alignment horizontal="center" vertical="center"/>
      <protection locked="0"/>
    </xf>
    <xf numFmtId="0" fontId="8" fillId="10" borderId="13" xfId="0" applyFont="1" applyFill="1" applyBorder="1" applyAlignment="1" applyProtection="1">
      <alignment horizontal="center" vertical="center" wrapText="1"/>
      <protection locked="0"/>
    </xf>
    <xf numFmtId="1" fontId="16" fillId="10" borderId="15" xfId="0" applyNumberFormat="1" applyFont="1" applyFill="1" applyBorder="1" applyAlignment="1" applyProtection="1">
      <alignment horizontal="center" vertical="center"/>
      <protection locked="0"/>
    </xf>
    <xf numFmtId="1" fontId="8" fillId="10" borderId="15" xfId="0" applyNumberFormat="1" applyFont="1" applyFill="1" applyBorder="1" applyAlignment="1" applyProtection="1">
      <alignment horizontal="center" vertical="center" wrapText="1"/>
      <protection locked="0"/>
    </xf>
    <xf numFmtId="168" fontId="10" fillId="3" borderId="51" xfId="1" applyNumberFormat="1" applyFont="1" applyFill="1" applyBorder="1" applyAlignment="1">
      <alignment horizontal="center" vertical="center"/>
    </xf>
    <xf numFmtId="168" fontId="10" fillId="2" borderId="29" xfId="0" applyNumberFormat="1" applyFont="1" applyFill="1" applyBorder="1" applyAlignment="1">
      <alignment horizontal="center" vertical="center"/>
    </xf>
    <xf numFmtId="168" fontId="10" fillId="3" borderId="46" xfId="1" applyNumberFormat="1" applyFont="1" applyFill="1" applyBorder="1" applyAlignment="1">
      <alignment horizontal="center" vertical="center"/>
    </xf>
    <xf numFmtId="0" fontId="4" fillId="11" borderId="13" xfId="0" applyFont="1" applyFill="1" applyBorder="1" applyAlignment="1" applyProtection="1">
      <alignment horizontal="center" vertical="center"/>
      <protection locked="0"/>
    </xf>
    <xf numFmtId="0" fontId="13" fillId="6" borderId="30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8" borderId="13" xfId="0" applyFont="1" applyFill="1" applyBorder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14" fillId="6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164" fontId="4" fillId="0" borderId="0" xfId="1" applyFont="1" applyFill="1" applyBorder="1" applyProtection="1">
      <protection locked="0"/>
    </xf>
    <xf numFmtId="0" fontId="4" fillId="0" borderId="32" xfId="0" applyFont="1" applyBorder="1" applyAlignment="1">
      <alignment horizontal="center"/>
    </xf>
    <xf numFmtId="0" fontId="4" fillId="0" borderId="55" xfId="0" applyFont="1" applyBorder="1"/>
    <xf numFmtId="0" fontId="4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164" fontId="4" fillId="0" borderId="37" xfId="1" applyFont="1" applyFill="1" applyBorder="1"/>
    <xf numFmtId="0" fontId="21" fillId="0" borderId="0" xfId="0" applyFont="1" applyProtection="1">
      <protection locked="0"/>
    </xf>
    <xf numFmtId="0" fontId="0" fillId="0" borderId="4" xfId="0" applyBorder="1"/>
    <xf numFmtId="167" fontId="3" fillId="4" borderId="48" xfId="0" applyNumberFormat="1" applyFont="1" applyFill="1" applyBorder="1" applyAlignment="1" applyProtection="1">
      <alignment horizontal="center" vertical="center"/>
      <protection locked="0"/>
    </xf>
    <xf numFmtId="0" fontId="9" fillId="8" borderId="13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19" fillId="0" borderId="0" xfId="0" applyFont="1"/>
    <xf numFmtId="0" fontId="10" fillId="0" borderId="0" xfId="0" applyFont="1" applyAlignment="1" applyProtection="1">
      <alignment horizontal="center" vertical="center"/>
      <protection locked="0"/>
    </xf>
    <xf numFmtId="0" fontId="10" fillId="0" borderId="41" xfId="0" applyFont="1" applyBorder="1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 wrapText="1"/>
    </xf>
    <xf numFmtId="0" fontId="9" fillId="8" borderId="53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13" fillId="6" borderId="13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13" fillId="6" borderId="53" xfId="0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0" fontId="4" fillId="8" borderId="30" xfId="0" applyFont="1" applyFill="1" applyBorder="1" applyAlignment="1">
      <alignment horizontal="center"/>
    </xf>
    <xf numFmtId="0" fontId="4" fillId="8" borderId="53" xfId="0" applyFont="1" applyFill="1" applyBorder="1" applyAlignment="1">
      <alignment horizontal="center"/>
    </xf>
    <xf numFmtId="0" fontId="4" fillId="8" borderId="31" xfId="0" applyFont="1" applyFill="1" applyBorder="1" applyAlignment="1">
      <alignment horizontal="center"/>
    </xf>
    <xf numFmtId="0" fontId="19" fillId="8" borderId="2" xfId="0" applyFont="1" applyFill="1" applyBorder="1" applyAlignment="1" applyProtection="1">
      <alignment horizontal="center" vertical="center"/>
      <protection locked="0"/>
    </xf>
    <xf numFmtId="166" fontId="18" fillId="8" borderId="2" xfId="0" applyNumberFormat="1" applyFont="1" applyFill="1" applyBorder="1" applyAlignment="1" applyProtection="1">
      <alignment horizontal="center" vertical="center"/>
      <protection locked="0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14" fillId="7" borderId="13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13" fillId="6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166" fontId="18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6" borderId="5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5" fillId="6" borderId="56" xfId="0" applyFont="1" applyFill="1" applyBorder="1" applyAlignment="1">
      <alignment horizontal="center" vertical="center"/>
    </xf>
    <xf numFmtId="0" fontId="15" fillId="6" borderId="57" xfId="0" applyFont="1" applyFill="1" applyBorder="1" applyAlignment="1">
      <alignment horizontal="center" vertical="center"/>
    </xf>
    <xf numFmtId="0" fontId="15" fillId="6" borderId="58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3" xfId="3" applyFont="1" applyFill="1" applyBorder="1" applyAlignment="1">
      <alignment horizontal="left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168" fontId="10" fillId="3" borderId="21" xfId="1" applyNumberFormat="1" applyFont="1" applyFill="1" applyBorder="1" applyAlignment="1">
      <alignment horizontal="center" vertical="center"/>
    </xf>
    <xf numFmtId="168" fontId="10" fillId="3" borderId="22" xfId="1" applyNumberFormat="1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9" fillId="8" borderId="39" xfId="0" applyFont="1" applyFill="1" applyBorder="1" applyAlignment="1" applyProtection="1">
      <alignment horizontal="center" vertical="center"/>
      <protection locked="0"/>
    </xf>
    <xf numFmtId="166" fontId="18" fillId="8" borderId="3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168" fontId="11" fillId="3" borderId="24" xfId="0" applyNumberFormat="1" applyFont="1" applyFill="1" applyBorder="1" applyAlignment="1">
      <alignment horizontal="center" vertical="center"/>
    </xf>
    <xf numFmtId="168" fontId="11" fillId="3" borderId="25" xfId="0" applyNumberFormat="1" applyFont="1" applyFill="1" applyBorder="1" applyAlignment="1">
      <alignment horizontal="center" vertical="center"/>
    </xf>
    <xf numFmtId="168" fontId="11" fillId="3" borderId="26" xfId="0" applyNumberFormat="1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</cellXfs>
  <cellStyles count="4">
    <cellStyle name="Graphics" xfId="2" xr:uid="{00000000-0005-0000-0000-000000000000}"/>
    <cellStyle name="Lien hypertexte" xfId="3" xr:uid="{00000000-0005-0000-0000-000001000000}"/>
    <cellStyle name="Monétaire" xfId="1" builtinId="4" customBuiltin="1"/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Feuil2!$D$2" lockText="1" noThreeD="1"/>
</file>

<file path=xl/ctrlProps/ctrlProp3.xml><?xml version="1.0" encoding="utf-8"?>
<formControlPr xmlns="http://schemas.microsoft.com/office/spreadsheetml/2009/9/main" objectType="Radio" checked="Checked" firstButton="1" fmlaLink="Feuil2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441514</xdr:colOff>
      <xdr:row>39</xdr:row>
      <xdr:rowOff>218941</xdr:rowOff>
    </xdr:from>
    <xdr:ext cx="1530219" cy="1471745"/>
    <xdr:pic>
      <xdr:nvPicPr>
        <xdr:cNvPr id="3" name="Image 2" descr="Tampon CDG5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31545" y="13101504"/>
          <a:ext cx="1530219" cy="1471745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1036" name="Group Box 12" descr="&#10;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8</xdr:row>
          <xdr:rowOff>66675</xdr:rowOff>
        </xdr:from>
        <xdr:to>
          <xdr:col>15</xdr:col>
          <xdr:colOff>1047750</xdr:colOff>
          <xdr:row>8</xdr:row>
          <xdr:rowOff>285750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5 et moins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8</xdr:row>
          <xdr:rowOff>57150</xdr:rowOff>
        </xdr:from>
        <xdr:to>
          <xdr:col>20</xdr:col>
          <xdr:colOff>38100</xdr:colOff>
          <xdr:row>8</xdr:row>
          <xdr:rowOff>276225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 à 2000 Km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428625</xdr:colOff>
          <xdr:row>8</xdr:row>
          <xdr:rowOff>57150</xdr:rowOff>
        </xdr:from>
        <xdr:to>
          <xdr:col>22</xdr:col>
          <xdr:colOff>76200</xdr:colOff>
          <xdr:row>8</xdr:row>
          <xdr:rowOff>285750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2001 à 10 000 Km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8</xdr:row>
          <xdr:rowOff>47625</xdr:rowOff>
        </xdr:from>
        <xdr:to>
          <xdr:col>22</xdr:col>
          <xdr:colOff>1333500</xdr:colOff>
          <xdr:row>8</xdr:row>
          <xdr:rowOff>266700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10 0001 Km et plus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209550</xdr:colOff>
          <xdr:row>8</xdr:row>
          <xdr:rowOff>66675</xdr:rowOff>
        </xdr:from>
        <xdr:to>
          <xdr:col>16</xdr:col>
          <xdr:colOff>1085850</xdr:colOff>
          <xdr:row>8</xdr:row>
          <xdr:rowOff>285750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6 à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266700</xdr:colOff>
          <xdr:row>8</xdr:row>
          <xdr:rowOff>66675</xdr:rowOff>
        </xdr:from>
        <xdr:to>
          <xdr:col>17</xdr:col>
          <xdr:colOff>1381125</xdr:colOff>
          <xdr:row>8</xdr:row>
          <xdr:rowOff>285750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8 et plus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7</xdr:row>
          <xdr:rowOff>0</xdr:rowOff>
        </xdr:from>
        <xdr:to>
          <xdr:col>14</xdr:col>
          <xdr:colOff>0</xdr:colOff>
          <xdr:row>9</xdr:row>
          <xdr:rowOff>0</xdr:rowOff>
        </xdr:to>
        <xdr:sp macro="" textlink="">
          <xdr:nvSpPr>
            <xdr:cNvPr id="1053" name="Group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1628775</xdr:colOff>
          <xdr:row>7</xdr:row>
          <xdr:rowOff>57150</xdr:rowOff>
        </xdr:from>
        <xdr:to>
          <xdr:col>13</xdr:col>
          <xdr:colOff>1962150</xdr:colOff>
          <xdr:row>7</xdr:row>
          <xdr:rowOff>304800</xdr:rowOff>
        </xdr:to>
        <xdr:sp macro="" textlink="">
          <xdr:nvSpPr>
            <xdr:cNvPr id="1054" name="Option Butto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1628775</xdr:colOff>
          <xdr:row>8</xdr:row>
          <xdr:rowOff>47625</xdr:rowOff>
        </xdr:from>
        <xdr:to>
          <xdr:col>13</xdr:col>
          <xdr:colOff>1962150</xdr:colOff>
          <xdr:row>8</xdr:row>
          <xdr:rowOff>323850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595312</xdr:colOff>
      <xdr:row>0</xdr:row>
      <xdr:rowOff>297657</xdr:rowOff>
    </xdr:from>
    <xdr:to>
      <xdr:col>22</xdr:col>
      <xdr:colOff>1297781</xdr:colOff>
      <xdr:row>5</xdr:row>
      <xdr:rowOff>321469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5343" y="297657"/>
          <a:ext cx="1393031" cy="1393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amichelin.fr/web/Itineraire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X46"/>
  <sheetViews>
    <sheetView tabSelected="1" zoomScale="80" zoomScaleNormal="80" workbookViewId="0">
      <selection activeCell="L2" sqref="L2:Q2"/>
    </sheetView>
  </sheetViews>
  <sheetFormatPr baseColWidth="10" defaultRowHeight="15.75" x14ac:dyDescent="0.25"/>
  <cols>
    <col min="1" max="1" width="10.85546875" style="2" customWidth="1"/>
    <col min="2" max="11" width="11.42578125" style="2" hidden="1" customWidth="1"/>
    <col min="12" max="12" width="16.5703125" style="2" customWidth="1"/>
    <col min="13" max="13" width="45.85546875" style="2" customWidth="1"/>
    <col min="14" max="14" width="35.7109375" style="2" customWidth="1"/>
    <col min="15" max="15" width="36" style="2" customWidth="1"/>
    <col min="16" max="16" width="19.28515625" style="2" customWidth="1"/>
    <col min="17" max="17" width="17.85546875" style="2" customWidth="1"/>
    <col min="18" max="18" width="21" style="2" customWidth="1"/>
    <col min="19" max="19" width="16.28515625" style="2" customWidth="1"/>
    <col min="20" max="20" width="13" style="2" customWidth="1"/>
    <col min="21" max="21" width="10.5703125" style="2" customWidth="1"/>
    <col min="22" max="22" width="10.42578125" style="2" customWidth="1"/>
    <col min="23" max="23" width="21.85546875" style="2" customWidth="1"/>
    <col min="24" max="24" width="11.42578125" style="2" customWidth="1"/>
    <col min="25" max="16384" width="11.42578125" style="2"/>
  </cols>
  <sheetData>
    <row r="1" spans="12:24" ht="27" customHeight="1" thickBot="1" x14ac:dyDescent="0.3">
      <c r="L1" s="97" t="s">
        <v>55</v>
      </c>
      <c r="M1" s="97"/>
      <c r="N1" s="97"/>
      <c r="O1" s="97"/>
      <c r="P1" s="97"/>
      <c r="Q1" s="97"/>
      <c r="R1" s="97"/>
      <c r="S1" s="97"/>
      <c r="T1" s="97"/>
      <c r="U1" s="97"/>
      <c r="V1" s="97"/>
      <c r="W1" s="1"/>
      <c r="X1" s="1"/>
    </row>
    <row r="2" spans="12:24" ht="18" customHeight="1" thickBot="1" x14ac:dyDescent="0.3">
      <c r="L2" s="98" t="s">
        <v>53</v>
      </c>
      <c r="M2" s="99"/>
      <c r="N2" s="99"/>
      <c r="O2" s="99"/>
      <c r="P2" s="99"/>
      <c r="Q2" s="100"/>
      <c r="R2" s="101" t="s">
        <v>29</v>
      </c>
      <c r="S2" s="102"/>
      <c r="T2" s="103"/>
      <c r="U2" s="80"/>
      <c r="V2" s="25"/>
    </row>
    <row r="3" spans="12:24" ht="18" customHeight="1" x14ac:dyDescent="0.25">
      <c r="L3" s="81"/>
      <c r="M3" s="81"/>
      <c r="N3" s="81"/>
      <c r="O3" s="81"/>
      <c r="P3" s="81"/>
      <c r="Q3" s="81"/>
      <c r="R3" s="79"/>
      <c r="S3" s="79"/>
      <c r="T3" s="79"/>
      <c r="U3"/>
      <c r="V3"/>
    </row>
    <row r="4" spans="12:24" ht="27" customHeight="1" x14ac:dyDescent="0.25">
      <c r="L4" s="31" t="s">
        <v>0</v>
      </c>
      <c r="M4" s="110"/>
      <c r="N4" s="110"/>
      <c r="O4" s="111" t="s">
        <v>1</v>
      </c>
      <c r="P4" s="111"/>
      <c r="Q4" s="110"/>
      <c r="R4" s="110"/>
      <c r="S4" s="110"/>
      <c r="T4" s="19"/>
    </row>
    <row r="5" spans="12:24" ht="18" customHeight="1" x14ac:dyDescent="0.25">
      <c r="L5" s="3"/>
      <c r="M5" s="1"/>
      <c r="N5" s="1"/>
      <c r="O5" s="1"/>
      <c r="P5" s="1"/>
      <c r="Q5" s="1"/>
      <c r="R5" s="1"/>
      <c r="S5" s="3"/>
      <c r="T5" s="3"/>
    </row>
    <row r="6" spans="12:24" ht="27" customHeight="1" x14ac:dyDescent="0.25">
      <c r="L6" s="31" t="s">
        <v>2</v>
      </c>
      <c r="M6" s="110"/>
      <c r="N6" s="110"/>
      <c r="O6" s="111" t="s">
        <v>3</v>
      </c>
      <c r="P6" s="111"/>
      <c r="Q6" s="110" t="s">
        <v>42</v>
      </c>
      <c r="R6" s="110"/>
      <c r="S6" s="110"/>
      <c r="T6" s="4"/>
    </row>
    <row r="7" spans="12:24" ht="18" customHeight="1" x14ac:dyDescent="0.25">
      <c r="L7" s="3"/>
      <c r="M7" s="1"/>
      <c r="N7" s="1"/>
      <c r="O7" s="1"/>
      <c r="P7" s="1"/>
      <c r="Q7" s="1"/>
      <c r="R7" s="1"/>
      <c r="S7" s="3"/>
      <c r="T7" s="3"/>
    </row>
    <row r="8" spans="12:24" ht="27" customHeight="1" x14ac:dyDescent="0.25">
      <c r="L8" s="3"/>
      <c r="M8" s="77" t="s">
        <v>34</v>
      </c>
      <c r="N8" s="93" t="s">
        <v>35</v>
      </c>
      <c r="O8" s="1"/>
      <c r="P8" s="112" t="s">
        <v>19</v>
      </c>
      <c r="Q8" s="113"/>
      <c r="R8" s="114"/>
      <c r="S8" s="3"/>
      <c r="T8" s="107" t="s">
        <v>30</v>
      </c>
      <c r="U8" s="108"/>
      <c r="V8" s="108"/>
      <c r="W8" s="109"/>
    </row>
    <row r="9" spans="12:24" ht="27" customHeight="1" x14ac:dyDescent="0.25">
      <c r="L9" s="18"/>
      <c r="N9" s="94" t="s">
        <v>41</v>
      </c>
      <c r="O9" s="2" t="s">
        <v>40</v>
      </c>
      <c r="P9" s="115"/>
      <c r="Q9" s="116"/>
      <c r="R9" s="117"/>
      <c r="S9" s="1"/>
      <c r="T9" s="104"/>
      <c r="U9" s="105"/>
      <c r="V9" s="105"/>
      <c r="W9" s="106"/>
    </row>
    <row r="10" spans="12:24" ht="38.25" customHeight="1" x14ac:dyDescent="0.25">
      <c r="M10" s="1"/>
      <c r="N10" s="1"/>
      <c r="O10" s="78"/>
      <c r="P10" s="79"/>
      <c r="R10" s="1"/>
      <c r="S10" s="1"/>
      <c r="T10" s="3"/>
    </row>
    <row r="11" spans="12:24" ht="47.25" customHeight="1" x14ac:dyDescent="0.25">
      <c r="L11" s="122" t="s">
        <v>4</v>
      </c>
      <c r="M11" s="122" t="s">
        <v>5</v>
      </c>
      <c r="N11" s="122" t="s">
        <v>20</v>
      </c>
      <c r="O11" s="122" t="s">
        <v>21</v>
      </c>
      <c r="P11" s="122" t="s">
        <v>27</v>
      </c>
      <c r="Q11" s="122"/>
      <c r="R11" s="122" t="s">
        <v>26</v>
      </c>
      <c r="S11" s="122"/>
      <c r="T11" s="122" t="s">
        <v>28</v>
      </c>
      <c r="U11" s="122" t="s">
        <v>15</v>
      </c>
      <c r="V11" s="122" t="s">
        <v>38</v>
      </c>
      <c r="W11" s="122" t="s">
        <v>36</v>
      </c>
    </row>
    <row r="12" spans="12:24" ht="27" customHeight="1" x14ac:dyDescent="0.25">
      <c r="L12" s="122"/>
      <c r="M12" s="122"/>
      <c r="N12" s="122"/>
      <c r="O12" s="122"/>
      <c r="P12" s="82" t="s">
        <v>22</v>
      </c>
      <c r="Q12" s="82" t="s">
        <v>23</v>
      </c>
      <c r="R12" s="82" t="s">
        <v>22</v>
      </c>
      <c r="S12" s="82" t="s">
        <v>23</v>
      </c>
      <c r="T12" s="122"/>
      <c r="U12" s="122"/>
      <c r="V12" s="122"/>
      <c r="W12" s="122"/>
    </row>
    <row r="13" spans="12:24" ht="27" customHeight="1" x14ac:dyDescent="0.25">
      <c r="L13" s="46"/>
      <c r="M13" s="47"/>
      <c r="N13" s="48"/>
      <c r="O13" s="49"/>
      <c r="P13" s="49"/>
      <c r="Q13" s="49"/>
      <c r="R13" s="49"/>
      <c r="S13" s="49"/>
      <c r="T13" s="50"/>
      <c r="U13" s="51"/>
      <c r="V13" s="51"/>
      <c r="W13" s="51"/>
    </row>
    <row r="14" spans="12:24" ht="27" customHeight="1" x14ac:dyDescent="0.25">
      <c r="L14" s="63"/>
      <c r="M14" s="70"/>
      <c r="N14" s="65"/>
      <c r="O14" s="66"/>
      <c r="P14" s="66"/>
      <c r="Q14" s="66"/>
      <c r="R14" s="66"/>
      <c r="S14" s="66"/>
      <c r="T14" s="72"/>
      <c r="U14" s="68"/>
      <c r="V14" s="68"/>
      <c r="W14" s="68"/>
    </row>
    <row r="15" spans="12:24" ht="27" customHeight="1" x14ac:dyDescent="0.25">
      <c r="L15" s="52"/>
      <c r="M15" s="53"/>
      <c r="N15" s="54"/>
      <c r="O15" s="55"/>
      <c r="P15" s="55"/>
      <c r="Q15" s="55"/>
      <c r="R15" s="55"/>
      <c r="S15" s="55"/>
      <c r="T15" s="56"/>
      <c r="U15" s="57"/>
      <c r="V15" s="57"/>
      <c r="W15" s="57"/>
    </row>
    <row r="16" spans="12:24" ht="27" customHeight="1" x14ac:dyDescent="0.25">
      <c r="L16" s="63"/>
      <c r="M16" s="70"/>
      <c r="N16" s="65"/>
      <c r="O16" s="66"/>
      <c r="P16" s="66"/>
      <c r="Q16" s="66"/>
      <c r="R16" s="66"/>
      <c r="S16" s="66"/>
      <c r="T16" s="71"/>
      <c r="U16" s="68"/>
      <c r="V16" s="68"/>
      <c r="W16" s="68"/>
    </row>
    <row r="17" spans="12:23" ht="27" customHeight="1" x14ac:dyDescent="0.25">
      <c r="L17" s="52"/>
      <c r="M17" s="53"/>
      <c r="N17" s="54"/>
      <c r="O17" s="55"/>
      <c r="P17" s="55"/>
      <c r="Q17" s="55"/>
      <c r="R17" s="55"/>
      <c r="S17" s="55"/>
      <c r="T17" s="58"/>
      <c r="U17" s="57"/>
      <c r="V17" s="57"/>
      <c r="W17" s="57"/>
    </row>
    <row r="18" spans="12:23" ht="27" customHeight="1" x14ac:dyDescent="0.25">
      <c r="L18" s="63"/>
      <c r="M18" s="70"/>
      <c r="N18" s="65"/>
      <c r="O18" s="66"/>
      <c r="P18" s="66"/>
      <c r="Q18" s="66"/>
      <c r="R18" s="66"/>
      <c r="S18" s="66"/>
      <c r="T18" s="71"/>
      <c r="U18" s="68"/>
      <c r="V18" s="68"/>
      <c r="W18" s="68"/>
    </row>
    <row r="19" spans="12:23" ht="27" customHeight="1" x14ac:dyDescent="0.25">
      <c r="L19" s="52"/>
      <c r="M19" s="59"/>
      <c r="N19" s="54"/>
      <c r="O19" s="55"/>
      <c r="P19" s="55"/>
      <c r="Q19" s="55"/>
      <c r="R19" s="55"/>
      <c r="S19" s="55"/>
      <c r="T19" s="60"/>
      <c r="U19" s="57"/>
      <c r="V19" s="57"/>
      <c r="W19" s="57"/>
    </row>
    <row r="20" spans="12:23" ht="27" customHeight="1" x14ac:dyDescent="0.25">
      <c r="L20" s="63"/>
      <c r="M20" s="69"/>
      <c r="N20" s="65"/>
      <c r="O20" s="66"/>
      <c r="P20" s="66"/>
      <c r="Q20" s="66"/>
      <c r="R20" s="66"/>
      <c r="S20" s="66"/>
      <c r="T20" s="67"/>
      <c r="U20" s="68"/>
      <c r="V20" s="68"/>
      <c r="W20" s="68"/>
    </row>
    <row r="21" spans="12:23" ht="27" customHeight="1" x14ac:dyDescent="0.25">
      <c r="L21" s="52"/>
      <c r="M21" s="59"/>
      <c r="N21" s="54"/>
      <c r="O21" s="55"/>
      <c r="P21" s="55"/>
      <c r="Q21" s="55"/>
      <c r="R21" s="55"/>
      <c r="S21" s="55"/>
      <c r="T21" s="60"/>
      <c r="U21" s="57"/>
      <c r="V21" s="57"/>
      <c r="W21" s="57"/>
    </row>
    <row r="22" spans="12:23" ht="27" customHeight="1" x14ac:dyDescent="0.25">
      <c r="L22" s="63"/>
      <c r="M22" s="64"/>
      <c r="N22" s="65"/>
      <c r="O22" s="66"/>
      <c r="P22" s="66"/>
      <c r="Q22" s="66"/>
      <c r="R22" s="66"/>
      <c r="S22" s="66"/>
      <c r="T22" s="67"/>
      <c r="U22" s="68"/>
      <c r="V22" s="68"/>
      <c r="W22" s="68"/>
    </row>
    <row r="23" spans="12:23" ht="27" customHeight="1" thickBot="1" x14ac:dyDescent="0.3">
      <c r="L23" s="132" t="s">
        <v>6</v>
      </c>
      <c r="M23" s="133"/>
      <c r="N23" s="134" t="s">
        <v>7</v>
      </c>
      <c r="O23" s="134"/>
      <c r="P23" s="36"/>
      <c r="T23" s="17"/>
    </row>
    <row r="24" spans="12:23" ht="27" customHeight="1" thickBot="1" x14ac:dyDescent="0.3">
      <c r="L24" s="32" t="s">
        <v>8</v>
      </c>
      <c r="M24" s="20">
        <f>SUM(T13:T22)</f>
        <v>0</v>
      </c>
      <c r="N24" s="21" t="s">
        <v>39</v>
      </c>
      <c r="O24" s="16"/>
      <c r="P24" s="5"/>
      <c r="R24" s="135" t="s">
        <v>9</v>
      </c>
      <c r="S24" s="136"/>
      <c r="T24" s="137">
        <f>M24*Feuil2!B4</f>
        <v>0</v>
      </c>
      <c r="U24" s="137"/>
      <c r="V24" s="137"/>
      <c r="W24" s="138"/>
    </row>
    <row r="25" spans="12:23" ht="18" customHeight="1" thickBot="1" x14ac:dyDescent="0.3">
      <c r="P25" s="5"/>
    </row>
    <row r="26" spans="12:23" ht="27" customHeight="1" thickBot="1" x14ac:dyDescent="0.3">
      <c r="L26" s="127" t="s">
        <v>25</v>
      </c>
      <c r="M26" s="128"/>
      <c r="N26" s="128"/>
      <c r="O26" s="128"/>
      <c r="P26" s="1"/>
      <c r="Q26" s="129" t="s">
        <v>44</v>
      </c>
      <c r="R26" s="130"/>
      <c r="S26" s="130"/>
      <c r="T26" s="130"/>
      <c r="U26" s="130"/>
      <c r="V26" s="130"/>
      <c r="W26" s="131"/>
    </row>
    <row r="27" spans="12:23" ht="18.75" customHeight="1" thickBot="1" x14ac:dyDescent="0.3">
      <c r="L27" s="35" t="s">
        <v>33</v>
      </c>
    </row>
    <row r="28" spans="12:23" s="6" customFormat="1" ht="27" customHeight="1" x14ac:dyDescent="0.25">
      <c r="L28" s="61"/>
      <c r="M28" s="26" t="s">
        <v>10</v>
      </c>
      <c r="N28" s="27">
        <v>17.5</v>
      </c>
      <c r="O28" s="75">
        <f>L28*N28</f>
        <v>0</v>
      </c>
      <c r="Q28" s="124" t="s">
        <v>11</v>
      </c>
      <c r="R28" s="124"/>
      <c r="S28" s="124"/>
      <c r="T28" s="124"/>
      <c r="U28" s="124"/>
      <c r="V28" s="124" t="s">
        <v>12</v>
      </c>
      <c r="W28" s="124"/>
    </row>
    <row r="29" spans="12:23" s="6" customFormat="1" ht="27.75" customHeight="1" x14ac:dyDescent="0.25">
      <c r="L29" s="62"/>
      <c r="M29" s="83" t="s">
        <v>43</v>
      </c>
      <c r="N29" s="76"/>
      <c r="O29" s="92"/>
      <c r="Q29" s="125"/>
      <c r="R29" s="125"/>
      <c r="S29" s="125"/>
      <c r="T29" s="125"/>
      <c r="U29" s="125"/>
      <c r="V29" s="126"/>
      <c r="W29" s="126"/>
    </row>
    <row r="30" spans="12:23" ht="27.75" customHeight="1" thickBot="1" x14ac:dyDescent="0.3">
      <c r="L30" s="28">
        <f>SUM(V13:V22)</f>
        <v>0</v>
      </c>
      <c r="M30" s="29" t="s">
        <v>37</v>
      </c>
      <c r="N30" s="30"/>
      <c r="O30" s="73">
        <f>L30*N30</f>
        <v>0</v>
      </c>
      <c r="Q30" s="118"/>
      <c r="R30" s="118"/>
      <c r="S30" s="118"/>
      <c r="T30" s="118"/>
      <c r="U30" s="118"/>
      <c r="V30" s="119"/>
      <c r="W30" s="119"/>
    </row>
    <row r="31" spans="12:23" ht="27.75" customHeight="1" thickBot="1" x14ac:dyDescent="0.3">
      <c r="Q31" s="120"/>
      <c r="R31" s="120"/>
      <c r="S31" s="120"/>
      <c r="T31" s="120"/>
      <c r="U31" s="120"/>
      <c r="V31" s="126"/>
      <c r="W31" s="126"/>
    </row>
    <row r="32" spans="12:23" ht="27.75" customHeight="1" thickBot="1" x14ac:dyDescent="0.3">
      <c r="M32" s="139" t="s">
        <v>24</v>
      </c>
      <c r="N32" s="140"/>
      <c r="O32" s="74">
        <f>O28+O29+O30</f>
        <v>0</v>
      </c>
      <c r="Q32" s="118"/>
      <c r="R32" s="118"/>
      <c r="S32" s="118"/>
      <c r="T32" s="118"/>
      <c r="U32" s="118"/>
      <c r="V32" s="119"/>
      <c r="W32" s="119"/>
    </row>
    <row r="33" spans="12:23" ht="27.75" customHeight="1" x14ac:dyDescent="0.25">
      <c r="P33" s="1"/>
      <c r="Q33" s="120"/>
      <c r="R33" s="120"/>
      <c r="S33" s="120"/>
      <c r="T33" s="120"/>
      <c r="U33" s="120"/>
      <c r="V33" s="126"/>
      <c r="W33" s="126"/>
    </row>
    <row r="34" spans="12:23" ht="27.75" customHeight="1" thickBot="1" x14ac:dyDescent="0.3">
      <c r="L34" s="143"/>
      <c r="M34" s="143"/>
      <c r="Q34" s="141"/>
      <c r="R34" s="141"/>
      <c r="S34" s="141"/>
      <c r="T34" s="141"/>
      <c r="U34" s="141"/>
      <c r="V34" s="142"/>
      <c r="W34" s="142"/>
    </row>
    <row r="35" spans="12:23" ht="27.75" customHeight="1" thickBot="1" x14ac:dyDescent="0.35">
      <c r="L35" s="22"/>
      <c r="M35" s="90" t="s">
        <v>45</v>
      </c>
      <c r="O35" s="84"/>
      <c r="Q35" s="147" t="s">
        <v>13</v>
      </c>
      <c r="R35" s="148"/>
      <c r="S35" s="148"/>
      <c r="T35" s="148"/>
      <c r="U35" s="148"/>
      <c r="V35" s="137">
        <f>SUM(V29:W34)</f>
        <v>0</v>
      </c>
      <c r="W35" s="138"/>
    </row>
    <row r="36" spans="12:23" ht="18.75" customHeight="1" thickBot="1" x14ac:dyDescent="0.3">
      <c r="L36" s="22"/>
      <c r="M36" s="123"/>
      <c r="N36" s="123"/>
      <c r="O36" s="84"/>
    </row>
    <row r="37" spans="12:23" ht="27" customHeight="1" thickBot="1" x14ac:dyDescent="0.3">
      <c r="L37" s="22"/>
      <c r="M37" s="22"/>
      <c r="N37" s="22"/>
      <c r="O37" s="84"/>
      <c r="Q37" s="149" t="s">
        <v>14</v>
      </c>
      <c r="R37" s="150"/>
      <c r="S37" s="144">
        <f>T24+O32+V35</f>
        <v>0</v>
      </c>
      <c r="T37" s="145"/>
      <c r="U37" s="145"/>
      <c r="V37" s="145"/>
      <c r="W37" s="146"/>
    </row>
    <row r="38" spans="12:23" ht="18" customHeight="1" thickBot="1" x14ac:dyDescent="0.3">
      <c r="L38" s="88"/>
      <c r="M38" s="88"/>
      <c r="N38" s="88"/>
      <c r="O38" s="89"/>
    </row>
    <row r="39" spans="12:23" ht="16.5" customHeight="1" x14ac:dyDescent="0.25">
      <c r="L39" s="85"/>
      <c r="M39" s="86"/>
      <c r="N39" s="86"/>
      <c r="O39" s="87"/>
      <c r="Q39" s="7"/>
      <c r="R39" s="8"/>
      <c r="S39" s="8"/>
      <c r="T39" s="8"/>
      <c r="U39" s="8"/>
      <c r="V39" s="8"/>
      <c r="W39" s="9"/>
    </row>
    <row r="40" spans="12:23" ht="27" customHeight="1" x14ac:dyDescent="0.25">
      <c r="L40" s="33" t="s">
        <v>49</v>
      </c>
      <c r="M40" s="3"/>
      <c r="O40" s="24" t="s">
        <v>54</v>
      </c>
      <c r="Q40" s="10" t="s">
        <v>46</v>
      </c>
      <c r="R40"/>
      <c r="S40" s="96" t="s">
        <v>47</v>
      </c>
      <c r="T40"/>
      <c r="U40"/>
      <c r="V40"/>
      <c r="W40" s="11"/>
    </row>
    <row r="41" spans="12:23" ht="27" customHeight="1" x14ac:dyDescent="0.25">
      <c r="L41" s="23"/>
      <c r="M41" s="44"/>
      <c r="O41" s="45"/>
      <c r="Q41" s="10" t="s">
        <v>48</v>
      </c>
      <c r="R41"/>
      <c r="S41"/>
      <c r="T41"/>
      <c r="U41"/>
      <c r="V41"/>
      <c r="W41" s="11"/>
    </row>
    <row r="42" spans="12:23" ht="27" customHeight="1" x14ac:dyDescent="0.25">
      <c r="L42" s="39"/>
      <c r="M42" s="37"/>
      <c r="N42" s="38"/>
      <c r="O42" s="40"/>
      <c r="Q42" s="10"/>
      <c r="R42"/>
      <c r="S42"/>
      <c r="T42"/>
      <c r="U42"/>
      <c r="V42"/>
      <c r="W42" s="11"/>
    </row>
    <row r="43" spans="12:23" ht="27" customHeight="1" x14ac:dyDescent="0.25">
      <c r="L43" s="23"/>
      <c r="M43" s="121"/>
      <c r="N43" s="121"/>
      <c r="O43" s="24"/>
      <c r="Q43" s="10"/>
      <c r="R43"/>
      <c r="S43"/>
      <c r="T43"/>
      <c r="U43"/>
      <c r="V43"/>
      <c r="W43" s="11"/>
    </row>
    <row r="44" spans="12:23" ht="27" customHeight="1" x14ac:dyDescent="0.25">
      <c r="L44" s="23"/>
      <c r="O44" s="95" t="s">
        <v>51</v>
      </c>
      <c r="Q44" s="10" t="s">
        <v>52</v>
      </c>
      <c r="R44"/>
      <c r="S44"/>
      <c r="T44"/>
      <c r="U44"/>
      <c r="V44"/>
      <c r="W44" s="12"/>
    </row>
    <row r="45" spans="12:23" ht="27" customHeight="1" thickBot="1" x14ac:dyDescent="0.3">
      <c r="L45" s="41"/>
      <c r="M45" s="42"/>
      <c r="N45" s="42"/>
      <c r="O45" s="43"/>
      <c r="Q45" s="13"/>
      <c r="R45" s="91"/>
      <c r="S45" s="91"/>
      <c r="T45" s="91"/>
      <c r="U45" s="91"/>
      <c r="V45" s="91"/>
      <c r="W45" s="14"/>
    </row>
    <row r="46" spans="12:23" ht="6.75" customHeight="1" x14ac:dyDescent="0.25">
      <c r="Q46" s="8"/>
      <c r="R46" s="8"/>
      <c r="S46" s="8"/>
      <c r="T46" s="8"/>
      <c r="U46" s="8"/>
      <c r="V46" s="8"/>
      <c r="W46" s="8"/>
    </row>
  </sheetData>
  <sheetProtection selectLockedCells="1"/>
  <mergeCells count="51">
    <mergeCell ref="V31:W31"/>
    <mergeCell ref="Q32:U32"/>
    <mergeCell ref="V32:W32"/>
    <mergeCell ref="S37:W37"/>
    <mergeCell ref="Q35:U35"/>
    <mergeCell ref="V35:W35"/>
    <mergeCell ref="Q37:R37"/>
    <mergeCell ref="M32:N32"/>
    <mergeCell ref="Q33:U33"/>
    <mergeCell ref="V33:W33"/>
    <mergeCell ref="Q34:U34"/>
    <mergeCell ref="V34:W34"/>
    <mergeCell ref="L34:M34"/>
    <mergeCell ref="P11:Q11"/>
    <mergeCell ref="R11:S11"/>
    <mergeCell ref="L26:O26"/>
    <mergeCell ref="Q26:W26"/>
    <mergeCell ref="L23:M23"/>
    <mergeCell ref="N23:O23"/>
    <mergeCell ref="R24:S24"/>
    <mergeCell ref="T24:W24"/>
    <mergeCell ref="L11:L12"/>
    <mergeCell ref="Q30:U30"/>
    <mergeCell ref="V30:W30"/>
    <mergeCell ref="Q31:U31"/>
    <mergeCell ref="M43:N43"/>
    <mergeCell ref="W11:W12"/>
    <mergeCell ref="N11:N12"/>
    <mergeCell ref="O11:O12"/>
    <mergeCell ref="T11:T12"/>
    <mergeCell ref="U11:U12"/>
    <mergeCell ref="V11:V12"/>
    <mergeCell ref="M11:M12"/>
    <mergeCell ref="M36:N36"/>
    <mergeCell ref="Q28:U28"/>
    <mergeCell ref="V28:W28"/>
    <mergeCell ref="Q29:U29"/>
    <mergeCell ref="V29:W29"/>
    <mergeCell ref="L1:V1"/>
    <mergeCell ref="L2:Q2"/>
    <mergeCell ref="R2:T2"/>
    <mergeCell ref="T9:W9"/>
    <mergeCell ref="T8:W8"/>
    <mergeCell ref="M6:N6"/>
    <mergeCell ref="O6:P6"/>
    <mergeCell ref="Q6:S6"/>
    <mergeCell ref="M4:N4"/>
    <mergeCell ref="O4:P4"/>
    <mergeCell ref="Q4:S4"/>
    <mergeCell ref="P8:R8"/>
    <mergeCell ref="P9:R9"/>
  </mergeCells>
  <hyperlinks>
    <hyperlink ref="N23" r:id="rId1" xr:uid="{00000000-0004-0000-0000-000000000000}"/>
  </hyperlinks>
  <pageMargins left="0.23622047244094502" right="0.23622047244094502" top="0.17" bottom="0.25" header="0.17" footer="0.25"/>
  <pageSetup paperSize="9" scale="49" fitToWidth="0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Group Box 12">
              <controlPr defaultSize="0" print="0" autoFill="0" autoPict="0" altText="_x000a_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Option Button 16">
              <controlPr defaultSize="0" autoFill="0" autoLine="0" autoPict="0">
                <anchor moveWithCells="1">
                  <from>
                    <xdr:col>15</xdr:col>
                    <xdr:colOff>228600</xdr:colOff>
                    <xdr:row>8</xdr:row>
                    <xdr:rowOff>66675</xdr:rowOff>
                  </from>
                  <to>
                    <xdr:col>15</xdr:col>
                    <xdr:colOff>1047750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Option Button 17">
              <controlPr defaultSize="0" autoFill="0" autoLine="0" autoPict="0">
                <anchor moveWithCells="1">
                  <from>
                    <xdr:col>19</xdr:col>
                    <xdr:colOff>57150</xdr:colOff>
                    <xdr:row>8</xdr:row>
                    <xdr:rowOff>57150</xdr:rowOff>
                  </from>
                  <to>
                    <xdr:col>20</xdr:col>
                    <xdr:colOff>38100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Option Button 18">
              <controlPr defaultSize="0" autoFill="0" autoLine="0" autoPict="0">
                <anchor moveWithCells="1">
                  <from>
                    <xdr:col>20</xdr:col>
                    <xdr:colOff>428625</xdr:colOff>
                    <xdr:row>8</xdr:row>
                    <xdr:rowOff>57150</xdr:rowOff>
                  </from>
                  <to>
                    <xdr:col>22</xdr:col>
                    <xdr:colOff>76200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Option Button 19">
              <controlPr defaultSize="0" autoFill="0" autoLine="0" autoPict="0">
                <anchor moveWithCells="1">
                  <from>
                    <xdr:col>22</xdr:col>
                    <xdr:colOff>200025</xdr:colOff>
                    <xdr:row>8</xdr:row>
                    <xdr:rowOff>47625</xdr:rowOff>
                  </from>
                  <to>
                    <xdr:col>22</xdr:col>
                    <xdr:colOff>1333500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Option Button 20">
              <controlPr defaultSize="0" autoFill="0" autoLine="0" autoPict="0">
                <anchor moveWithCells="1">
                  <from>
                    <xdr:col>16</xdr:col>
                    <xdr:colOff>209550</xdr:colOff>
                    <xdr:row>8</xdr:row>
                    <xdr:rowOff>66675</xdr:rowOff>
                  </from>
                  <to>
                    <xdr:col>16</xdr:col>
                    <xdr:colOff>1085850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Option Button 21">
              <controlPr defaultSize="0" autoFill="0" autoLine="0" autoPict="0">
                <anchor moveWithCells="1">
                  <from>
                    <xdr:col>17</xdr:col>
                    <xdr:colOff>266700</xdr:colOff>
                    <xdr:row>8</xdr:row>
                    <xdr:rowOff>66675</xdr:rowOff>
                  </from>
                  <to>
                    <xdr:col>17</xdr:col>
                    <xdr:colOff>1381125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Group Box 29">
              <controlPr defaultSize="0" print="0" autoFill="0" autoPict="0">
                <anchor moveWithCells="1">
                  <from>
                    <xdr:col>13</xdr:col>
                    <xdr:colOff>9525</xdr:colOff>
                    <xdr:row>7</xdr:row>
                    <xdr:rowOff>0</xdr:rowOff>
                  </from>
                  <to>
                    <xdr:col>14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Option Button 30">
              <controlPr defaultSize="0" autoFill="0" autoLine="0" autoPict="0">
                <anchor moveWithCells="1">
                  <from>
                    <xdr:col>13</xdr:col>
                    <xdr:colOff>1628775</xdr:colOff>
                    <xdr:row>7</xdr:row>
                    <xdr:rowOff>57150</xdr:rowOff>
                  </from>
                  <to>
                    <xdr:col>13</xdr:col>
                    <xdr:colOff>1962150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Option Button 31">
              <controlPr defaultSize="0" autoFill="0" autoLine="0" autoPict="0">
                <anchor moveWithCells="1">
                  <from>
                    <xdr:col>13</xdr:col>
                    <xdr:colOff>1628775</xdr:colOff>
                    <xdr:row>8</xdr:row>
                    <xdr:rowOff>47625</xdr:rowOff>
                  </from>
                  <to>
                    <xdr:col>13</xdr:col>
                    <xdr:colOff>1962150</xdr:colOff>
                    <xdr:row>8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D4"/>
  <sheetViews>
    <sheetView workbookViewId="0">
      <selection activeCell="L15" sqref="L15"/>
    </sheetView>
  </sheetViews>
  <sheetFormatPr baseColWidth="10" defaultRowHeight="15" x14ac:dyDescent="0.25"/>
  <cols>
    <col min="1" max="1" width="11.42578125" customWidth="1"/>
  </cols>
  <sheetData>
    <row r="1" spans="1:4" x14ac:dyDescent="0.25">
      <c r="A1" s="15"/>
      <c r="B1" s="15" t="s">
        <v>32</v>
      </c>
      <c r="C1" s="34"/>
      <c r="D1" s="34" t="s">
        <v>31</v>
      </c>
    </row>
    <row r="2" spans="1:4" x14ac:dyDescent="0.25">
      <c r="A2" s="15"/>
      <c r="B2" s="15">
        <v>1</v>
      </c>
      <c r="C2" s="34"/>
      <c r="D2" s="34">
        <v>3</v>
      </c>
    </row>
    <row r="4" spans="1:4" x14ac:dyDescent="0.25">
      <c r="B4">
        <f>IF(AND(B2=1,D2=1),0.32,IF(AND(B2=1,D2=2),0.41,IF(AND(B2=1,D2=3),0.45,IF(AND(B2=2,D2=1),0.4,IF(AND(B2=2,D2=2),0.51,IF(AND(B2=2,D2=3),0.55,IF(AND(B2=3,D2=1),0.23,IF(AND(B2=3,D2=2),0.3,IF(AND(B2=3,D2=3),0.32)))))))))</f>
        <v>0.45</v>
      </c>
    </row>
  </sheetData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1"/>
  <sheetViews>
    <sheetView workbookViewId="0"/>
  </sheetViews>
  <sheetFormatPr baseColWidth="10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C2:J17"/>
  <sheetViews>
    <sheetView workbookViewId="0">
      <selection activeCell="E15" sqref="E15"/>
    </sheetView>
  </sheetViews>
  <sheetFormatPr baseColWidth="10" defaultRowHeight="15" x14ac:dyDescent="0.25"/>
  <sheetData>
    <row r="2" spans="3:10" x14ac:dyDescent="0.25">
      <c r="C2" t="s">
        <v>16</v>
      </c>
      <c r="E2">
        <v>1</v>
      </c>
    </row>
    <row r="3" spans="3:10" x14ac:dyDescent="0.25">
      <c r="C3" t="s">
        <v>17</v>
      </c>
      <c r="E3">
        <v>2</v>
      </c>
    </row>
    <row r="4" spans="3:10" x14ac:dyDescent="0.25">
      <c r="C4" t="s">
        <v>18</v>
      </c>
      <c r="E4">
        <v>3</v>
      </c>
    </row>
    <row r="5" spans="3:10" x14ac:dyDescent="0.25">
      <c r="E5">
        <v>4</v>
      </c>
    </row>
    <row r="6" spans="3:10" x14ac:dyDescent="0.25">
      <c r="E6">
        <v>5</v>
      </c>
    </row>
    <row r="7" spans="3:10" x14ac:dyDescent="0.25">
      <c r="E7">
        <v>6</v>
      </c>
    </row>
    <row r="8" spans="3:10" x14ac:dyDescent="0.25">
      <c r="E8">
        <v>7</v>
      </c>
    </row>
    <row r="9" spans="3:10" x14ac:dyDescent="0.25">
      <c r="E9">
        <v>8</v>
      </c>
    </row>
    <row r="10" spans="3:10" x14ac:dyDescent="0.25">
      <c r="E10">
        <v>9</v>
      </c>
    </row>
    <row r="11" spans="3:10" x14ac:dyDescent="0.25">
      <c r="E11">
        <v>10</v>
      </c>
      <c r="J11" t="s">
        <v>50</v>
      </c>
    </row>
    <row r="12" spans="3:10" x14ac:dyDescent="0.25">
      <c r="E12">
        <v>11</v>
      </c>
    </row>
    <row r="13" spans="3:10" x14ac:dyDescent="0.25">
      <c r="E13">
        <v>12</v>
      </c>
    </row>
    <row r="14" spans="3:10" x14ac:dyDescent="0.25">
      <c r="E14">
        <v>13</v>
      </c>
    </row>
    <row r="15" spans="3:10" x14ac:dyDescent="0.25">
      <c r="E15">
        <v>14</v>
      </c>
    </row>
    <row r="16" spans="3:10" x14ac:dyDescent="0.25">
      <c r="E16">
        <v>15</v>
      </c>
    </row>
    <row r="17" spans="5:5" x14ac:dyDescent="0.25">
      <c r="E17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Feuil1</vt:lpstr>
      <vt:lpstr>Feuil2</vt:lpstr>
      <vt:lpstr>Feuil3</vt:lpstr>
      <vt:lpstr>Feuil4</vt:lpstr>
      <vt:lpstr>Feuil6</vt:lpstr>
      <vt:lpstr>oui</vt:lpstr>
      <vt:lpstr>puiss</vt:lpstr>
      <vt:lpstr>puissance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COLSON</dc:creator>
  <cp:lastModifiedBy>RH_2</cp:lastModifiedBy>
  <cp:lastPrinted>2017-12-05T10:24:15Z</cp:lastPrinted>
  <dcterms:created xsi:type="dcterms:W3CDTF">2012-11-19T08:03:53Z</dcterms:created>
  <dcterms:modified xsi:type="dcterms:W3CDTF">2023-05-02T09:25:41Z</dcterms:modified>
</cp:coreProperties>
</file>